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UPUESTOS\Documents\5-COORDINACION DE PRESUPUESTOS\2024\06 CUENTA PUBLICA\4TO SIF\RAFA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8800" windowHeight="11475"/>
  </bookViews>
  <sheets>
    <sheet name="EAA" sheetId="1" r:id="rId1"/>
  </sheets>
  <definedNames>
    <definedName name="ANEXO">#REF!</definedName>
    <definedName name="_xlnm.Print_Area" localSheetId="0">EAA!$B$2:$H$33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C8" i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<sst xmlns="http://schemas.openxmlformats.org/spreadsheetml/2006/main" count="38" uniqueCount="37">
  <si>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</si>
  <si>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</si>
  <si>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</si>
  <si>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</si>
  <si>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</si>
  <si>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</si>
  <si>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</si>
  <si>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</si>
  <si>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</si>
  <si>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</si>
  <si>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</si>
  <si>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</si>
  <si>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</si>
  <si>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</si>
  <si>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</si>
  <si>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</si>
  <si>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</si>
  <si>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</si>
  <si>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</si>
  <si>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</si>
  <si>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</si>
  <si>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</si>
  <si>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</si>
  <si>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</si>
  <si>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</si>
  <si>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</si>
  <si>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</si>
  <si>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</si>
  <si>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</si>
  <si>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UNIVERSIDAD TECNOLÓGICA DE PAQUIMÉ</t>
  </si>
  <si>
    <t>________________________________________</t>
  </si>
  <si>
    <t xml:space="preserve">                      RECTOR</t>
  </si>
  <si>
    <t xml:space="preserve"> </t>
  </si>
  <si>
    <t>M.R.H. LUIS IVÁN ORTEGA ORNELAS</t>
  </si>
  <si>
    <t>M.D.G.E. RAFAEL ERIVES SANDOVAL</t>
  </si>
  <si>
    <t>DIRECTOR DE ADMINISTRACIÓN, FINANZAS, PLANEACIÓN Y EVALUACIÓN</t>
  </si>
  <si>
    <t>Del 1 de Diciembre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</si>
</sst>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workbookViewId="0">
      <selection activeCell="K23" sqref="K23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4" width="12.7109375" style="13" bestFit="1" customWidth="1"/>
    <col min="5" max="5" width="11.7109375" style="13" customWidth="1"/>
    <col min="6" max="6" width="12.5703125" style="13" customWidth="1"/>
    <col min="7" max="7" width="12.42578125" style="13" customWidth="1"/>
    <col min="8" max="16384" width="11.5703125" style="13"/>
  </cols>
  <sheetData>
    <row r="1" spans="2:7" ht="12.75" thickBot="1" x14ac:dyDescent="0.25"/>
    <row r="2" spans="2:7" x14ac:dyDescent="0.2">
      <c r="B2" s="21" t="s">
        <v>29</v>
      </c>
      <c r="C2" s="22"/>
      <c r="D2" s="22"/>
      <c r="E2" s="22"/>
      <c r="F2" s="22"/>
      <c r="G2" s="23"/>
    </row>
    <row r="3" spans="2:7" x14ac:dyDescent="0.2">
      <c r="B3" s="24" t="s">
        <v>0</v>
      </c>
      <c r="C3" s="25"/>
      <c r="D3" s="25"/>
      <c r="E3" s="25"/>
      <c r="F3" s="25"/>
      <c r="G3" s="26"/>
    </row>
    <row r="4" spans="2:7" ht="12.75" thickBot="1" x14ac:dyDescent="0.25">
      <c r="B4" s="27" t="s">
        <v>36</v>
      </c>
      <c r="C4" s="28"/>
      <c r="D4" s="28"/>
      <c r="E4" s="28"/>
      <c r="F4" s="28"/>
      <c r="G4" s="29"/>
    </row>
    <row r="5" spans="2:7" ht="24" x14ac:dyDescent="0.2">
      <c r="B5" s="30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1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90698409.00999999</v>
      </c>
      <c r="D8" s="7">
        <f>SUM(D10,D19)</f>
        <v>8131153.6000000006</v>
      </c>
      <c r="E8" s="7">
        <f>SUM(E10,E19)</f>
        <v>6483997.5899999999</v>
      </c>
      <c r="F8" s="7">
        <f>C8+D8-E8</f>
        <v>92345565.019999981</v>
      </c>
      <c r="G8" s="7">
        <f>F8-C8</f>
        <v>1647156.0099999905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12390367.74</v>
      </c>
      <c r="D10" s="7">
        <f>SUM(D11:D17)</f>
        <v>8131153.6000000006</v>
      </c>
      <c r="E10" s="7">
        <f>SUM(E11:E17)</f>
        <v>6483997.5899999999</v>
      </c>
      <c r="F10" s="7">
        <f t="shared" ref="F10:F17" si="0">C10+D10-E10</f>
        <v>14037523.75</v>
      </c>
      <c r="G10" s="7">
        <f t="shared" ref="G10:G17" si="1">F10-C10</f>
        <v>1647156.0099999998</v>
      </c>
    </row>
    <row r="11" spans="2:7" x14ac:dyDescent="0.2">
      <c r="B11" s="3" t="s">
        <v>6</v>
      </c>
      <c r="C11" s="8">
        <v>1076514.1599999999</v>
      </c>
      <c r="D11" s="8">
        <v>7532653.9800000004</v>
      </c>
      <c r="E11" s="8">
        <v>6373589.5300000003</v>
      </c>
      <c r="F11" s="12">
        <f t="shared" si="0"/>
        <v>2235578.6100000003</v>
      </c>
      <c r="G11" s="12">
        <f t="shared" si="1"/>
        <v>1159064.4500000004</v>
      </c>
    </row>
    <row r="12" spans="2:7" x14ac:dyDescent="0.2">
      <c r="B12" s="3" t="s">
        <v>7</v>
      </c>
      <c r="C12" s="8">
        <v>10865288.68</v>
      </c>
      <c r="D12" s="8">
        <v>95430.66</v>
      </c>
      <c r="E12" s="8">
        <v>109244.06</v>
      </c>
      <c r="F12" s="12">
        <f t="shared" si="0"/>
        <v>10851475.279999999</v>
      </c>
      <c r="G12" s="12">
        <f t="shared" si="1"/>
        <v>-13813.400000000373</v>
      </c>
    </row>
    <row r="13" spans="2:7" x14ac:dyDescent="0.2">
      <c r="B13" s="3" t="s">
        <v>8</v>
      </c>
      <c r="C13" s="8">
        <v>108997.01</v>
      </c>
      <c r="D13" s="8">
        <v>0</v>
      </c>
      <c r="E13" s="8">
        <v>1164</v>
      </c>
      <c r="F13" s="12">
        <f t="shared" si="0"/>
        <v>107833.01</v>
      </c>
      <c r="G13" s="12">
        <f t="shared" si="1"/>
        <v>-1164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339567.89</v>
      </c>
      <c r="D17" s="8">
        <v>503068.96</v>
      </c>
      <c r="E17" s="8">
        <v>0</v>
      </c>
      <c r="F17" s="12">
        <f t="shared" si="0"/>
        <v>842636.85000000009</v>
      </c>
      <c r="G17" s="12">
        <f t="shared" si="1"/>
        <v>503068.96000000008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78308041.269999996</v>
      </c>
      <c r="D19" s="7">
        <f>SUM(D20:D28)</f>
        <v>0</v>
      </c>
      <c r="E19" s="7">
        <f>SUM(E20:E28)</f>
        <v>0</v>
      </c>
      <c r="F19" s="7">
        <f t="shared" ref="F19:F28" si="2">C19+D19-E19</f>
        <v>78308041.269999996</v>
      </c>
      <c r="G19" s="7">
        <f t="shared" ref="G19:G28" si="3">F19-C19</f>
        <v>0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49007156.890000001</v>
      </c>
      <c r="D22" s="8">
        <v>0</v>
      </c>
      <c r="E22" s="8">
        <v>0</v>
      </c>
      <c r="F22" s="12">
        <f t="shared" si="2"/>
        <v>49007156.890000001</v>
      </c>
      <c r="G22" s="12">
        <f t="shared" si="3"/>
        <v>0</v>
      </c>
    </row>
    <row r="23" spans="1:7" x14ac:dyDescent="0.2">
      <c r="B23" s="3" t="s">
        <v>18</v>
      </c>
      <c r="C23" s="8">
        <v>28708878.379999999</v>
      </c>
      <c r="D23" s="8">
        <v>0</v>
      </c>
      <c r="E23" s="8">
        <v>0</v>
      </c>
      <c r="F23" s="12">
        <f t="shared" si="2"/>
        <v>28708878.379999999</v>
      </c>
      <c r="G23" s="12">
        <f t="shared" si="3"/>
        <v>0</v>
      </c>
    </row>
    <row r="24" spans="1:7" x14ac:dyDescent="0.2">
      <c r="B24" s="3" t="s">
        <v>19</v>
      </c>
      <c r="C24" s="8">
        <v>1348602.58</v>
      </c>
      <c r="D24" s="8">
        <v>0</v>
      </c>
      <c r="E24" s="8">
        <v>0</v>
      </c>
      <c r="F24" s="12">
        <f t="shared" si="2"/>
        <v>1348602.58</v>
      </c>
      <c r="G24" s="12">
        <f t="shared" si="3"/>
        <v>0</v>
      </c>
    </row>
    <row r="25" spans="1:7" ht="24" x14ac:dyDescent="0.2">
      <c r="B25" s="3" t="s">
        <v>20</v>
      </c>
      <c r="C25" s="8">
        <v>-759896.58</v>
      </c>
      <c r="D25" s="8">
        <v>0</v>
      </c>
      <c r="E25" s="8">
        <v>0</v>
      </c>
      <c r="F25" s="12">
        <f t="shared" si="2"/>
        <v>-759896.58</v>
      </c>
      <c r="G25" s="12">
        <f t="shared" si="3"/>
        <v>0</v>
      </c>
    </row>
    <row r="26" spans="1:7" x14ac:dyDescent="0.2">
      <c r="B26" s="3" t="s">
        <v>21</v>
      </c>
      <c r="C26" s="8">
        <v>3300</v>
      </c>
      <c r="D26" s="8">
        <v>0</v>
      </c>
      <c r="E26" s="8">
        <v>0</v>
      </c>
      <c r="F26" s="12">
        <f t="shared" si="2"/>
        <v>3300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7"/>
      <c r="C30" s="17"/>
      <c r="D30" s="17"/>
      <c r="E30" s="17"/>
      <c r="F30" s="17"/>
      <c r="G30" s="17"/>
    </row>
    <row r="31" spans="1:7" s="18" customFormat="1" x14ac:dyDescent="0.2">
      <c r="B31" s="19" t="s">
        <v>30</v>
      </c>
      <c r="C31" s="19"/>
      <c r="D31" s="20" t="s">
        <v>30</v>
      </c>
    </row>
    <row r="32" spans="1:7" s="18" customFormat="1" x14ac:dyDescent="0.2">
      <c r="B32" s="20" t="s">
        <v>33</v>
      </c>
      <c r="C32" s="20"/>
      <c r="D32" s="20" t="s">
        <v>34</v>
      </c>
    </row>
    <row r="33" spans="2:4" s="18" customFormat="1" x14ac:dyDescent="0.2">
      <c r="B33" s="20" t="s">
        <v>31</v>
      </c>
      <c r="C33" s="20" t="s">
        <v>32</v>
      </c>
      <c r="D33" s="20" t="s">
        <v>35</v>
      </c>
    </row>
    <row r="34" spans="2:4" s="18" customFormat="1" x14ac:dyDescent="0.2"/>
    <row r="35" spans="2:4" s="18" customFormat="1" x14ac:dyDescent="0.2"/>
    <row r="36" spans="2:4" s="18" customFormat="1" x14ac:dyDescent="0.2"/>
    <row r="37" spans="2:4" s="18" customFormat="1" x14ac:dyDescent="0.2"/>
    <row r="38" spans="2:4" s="18" customFormat="1" x14ac:dyDescent="0.2"/>
    <row r="39" spans="2:4" s="18" customFormat="1" x14ac:dyDescent="0.2"/>
    <row r="40" spans="2:4" s="18" customFormat="1" x14ac:dyDescent="0.2"/>
    <row r="41" spans="2:4" s="18" customFormat="1" x14ac:dyDescent="0.2"/>
    <row r="42" spans="2:4" s="18" customFormat="1" x14ac:dyDescent="0.2"/>
    <row r="43" spans="2:4" s="18" customFormat="1" x14ac:dyDescent="0.2"/>
    <row r="44" spans="2:4" s="18" customFormat="1" x14ac:dyDescent="0.2"/>
    <row r="45" spans="2:4" s="18" customFormat="1" x14ac:dyDescent="0.2"/>
    <row r="46" spans="2:4" s="18" customFormat="1" x14ac:dyDescent="0.2"/>
    <row r="47" spans="2:4" s="18" customFormat="1" x14ac:dyDescent="0.2"/>
    <row r="48" spans="2:4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PRESUPUESTOS</cp:lastModifiedBy>
  <cp:lastPrinted>2024-10-25T18:04:51Z</cp:lastPrinted>
  <dcterms:created xsi:type="dcterms:W3CDTF">2019-12-03T19:14:48Z</dcterms:created>
  <dcterms:modified xsi:type="dcterms:W3CDTF">2025-01-23T19:11:43Z</dcterms:modified>
</cp:coreProperties>
</file>